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1"/>
  </bookViews>
  <sheets>
    <sheet name="DCCS 20-I" sheetId="1" r:id="rId1"/>
    <sheet name="DCCS 20-II" sheetId="2" r:id="rId2"/>
  </sheets>
  <externalReferences>
    <externalReference r:id="rId5"/>
  </externalReferences>
  <definedNames>
    <definedName name="_xlnm.Print_Area" localSheetId="0">'DCCS 20-I'!$A$1:$T$37</definedName>
    <definedName name="_xlnm.Print_Area" localSheetId="1">'DCCS 20-II'!$A$1:$T$35</definedName>
  </definedNames>
  <calcPr fullCalcOnLoad="1"/>
</workbook>
</file>

<file path=xl/sharedStrings.xml><?xml version="1.0" encoding="utf-8"?>
<sst xmlns="http://schemas.openxmlformats.org/spreadsheetml/2006/main" count="105" uniqueCount="31">
  <si>
    <t>PERSONAL DOCENTE CONTRATADO POR CATEGORIA Y SEXO, SEGÚN FACULTAD</t>
  </si>
  <si>
    <t>CICLO ACADÉMICO 2020-I</t>
  </si>
  <si>
    <t xml:space="preserve"> DOCENTES CONTRATADOS (por Concurso Público)</t>
  </si>
  <si>
    <t>FACULTAD</t>
  </si>
  <si>
    <t>CLASE A</t>
  </si>
  <si>
    <t>CLASE B</t>
  </si>
  <si>
    <t>JEFE DE PRÁTICA</t>
  </si>
  <si>
    <t>TOTAL</t>
  </si>
  <si>
    <t>MASCULINO</t>
  </si>
  <si>
    <t>FEMENINO</t>
  </si>
  <si>
    <t>Masculino</t>
  </si>
  <si>
    <t>Femenino</t>
  </si>
  <si>
    <t>DE</t>
  </si>
  <si>
    <t>TC</t>
  </si>
  <si>
    <t>TP</t>
  </si>
  <si>
    <t>AGRONOMIA</t>
  </si>
  <si>
    <t>CIENCIAS</t>
  </si>
  <si>
    <t>AGRONOMÍA</t>
  </si>
  <si>
    <t>CIENCIAS FORESTALES</t>
  </si>
  <si>
    <t>ECONOMÍA Y PLANIFICACION</t>
  </si>
  <si>
    <t>INDUSTRIAS ALIMENTARIAS</t>
  </si>
  <si>
    <t>ECONOMÍA Y PLANIFICACIÓN</t>
  </si>
  <si>
    <t>INGENIERIA AGRICOLA</t>
  </si>
  <si>
    <t>PESQUERIA</t>
  </si>
  <si>
    <t>INGENIERIA AGRÍCOLA</t>
  </si>
  <si>
    <t>ZOOTECNIA</t>
  </si>
  <si>
    <t>PESQUERÍA</t>
  </si>
  <si>
    <t>Subtotales</t>
  </si>
  <si>
    <t>Fuente:Unidad de Recursos Humanos</t>
  </si>
  <si>
    <t xml:space="preserve"> </t>
  </si>
  <si>
    <t>CICLO ACADÉMICO 2020-II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</si>
</sst>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MS Sans Serif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Calibri"/>
      <family val="0"/>
    </font>
    <font>
      <b/>
      <sz val="9"/>
      <color indexed="8"/>
      <name val="Calibri"/>
      <family val="0"/>
    </font>
    <font>
      <b/>
      <sz val="10.5"/>
      <color indexed="8"/>
      <name val="Calibri"/>
      <family val="0"/>
    </font>
    <font>
      <b/>
      <sz val="8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0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/>
      <right/>
      <top style="medium"/>
      <bottom style="medium">
        <color theme="9" tint="-0.4999699890613556"/>
      </bottom>
    </border>
    <border>
      <left style="medium"/>
      <right style="thin">
        <color theme="9" tint="-0.4999699890613556"/>
      </right>
      <top style="medium"/>
      <bottom/>
    </border>
    <border>
      <left style="thin">
        <color theme="9" tint="-0.4999699890613556"/>
      </left>
      <right style="thin">
        <color theme="9" tint="-0.4999699890613556"/>
      </right>
      <top style="medium"/>
      <bottom/>
    </border>
    <border>
      <left style="thin">
        <color theme="9" tint="-0.4999699890613556"/>
      </left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>
        <color theme="9" tint="-0.4999699890613556"/>
      </top>
      <bottom style="medium">
        <color theme="9" tint="-0.4999699890613556"/>
      </bottom>
    </border>
    <border>
      <left style="medium"/>
      <right style="thin">
        <color theme="9" tint="-0.4999699890613556"/>
      </right>
      <top style="medium"/>
      <bottom style="medium"/>
    </border>
    <border>
      <left style="thin">
        <color theme="9" tint="-0.4999699890613556"/>
      </left>
      <right style="thin">
        <color theme="9" tint="-0.4999699890613556"/>
      </right>
      <top style="medium"/>
      <bottom style="medium"/>
    </border>
    <border>
      <left style="thin">
        <color theme="9" tint="-0.4999699890613556"/>
      </left>
      <right style="thin"/>
      <top style="medium"/>
      <bottom style="medium"/>
    </border>
    <border>
      <left/>
      <right style="thin">
        <color theme="9" tint="-0.4999699890613556"/>
      </right>
      <top style="medium"/>
      <bottom style="medium"/>
    </border>
    <border>
      <left style="thin">
        <color theme="9" tint="-0.4999699890613556"/>
      </left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>
        <color theme="9" tint="-0.4999699890613556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21" fillId="0" borderId="0" xfId="52" applyFont="1" applyAlignment="1">
      <alignment vertical="center"/>
      <protection/>
    </xf>
    <xf numFmtId="0" fontId="22" fillId="0" borderId="0" xfId="0" applyFont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49" fontId="52" fillId="33" borderId="12" xfId="0" applyNumberFormat="1" applyFont="1" applyFill="1" applyBorder="1" applyAlignment="1">
      <alignment horizontal="center" vertical="center"/>
    </xf>
    <xf numFmtId="49" fontId="52" fillId="33" borderId="13" xfId="0" applyNumberFormat="1" applyFont="1" applyFill="1" applyBorder="1" applyAlignment="1">
      <alignment horizontal="center" vertical="center"/>
    </xf>
    <xf numFmtId="49" fontId="52" fillId="33" borderId="14" xfId="0" applyNumberFormat="1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49" fontId="52" fillId="33" borderId="17" xfId="0" applyNumberFormat="1" applyFont="1" applyFill="1" applyBorder="1" applyAlignment="1">
      <alignment horizontal="center" vertical="center"/>
    </xf>
    <xf numFmtId="49" fontId="52" fillId="33" borderId="18" xfId="0" applyNumberFormat="1" applyFont="1" applyFill="1" applyBorder="1" applyAlignment="1">
      <alignment horizontal="center" vertical="center"/>
    </xf>
    <xf numFmtId="49" fontId="52" fillId="33" borderId="19" xfId="0" applyNumberFormat="1" applyFont="1" applyFill="1" applyBorder="1" applyAlignment="1">
      <alignment horizontal="center" vertical="center"/>
    </xf>
    <xf numFmtId="49" fontId="52" fillId="33" borderId="20" xfId="0" applyNumberFormat="1" applyFont="1" applyFill="1" applyBorder="1" applyAlignment="1">
      <alignment horizontal="center" vertical="center"/>
    </xf>
    <xf numFmtId="49" fontId="52" fillId="33" borderId="21" xfId="0" applyNumberFormat="1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center" vertical="center"/>
    </xf>
    <xf numFmtId="0" fontId="52" fillId="33" borderId="21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2" fillId="33" borderId="23" xfId="0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 horizontal="center" vertical="center"/>
    </xf>
    <xf numFmtId="0" fontId="52" fillId="33" borderId="25" xfId="0" applyFont="1" applyFill="1" applyBorder="1" applyAlignment="1">
      <alignment horizontal="center" vertical="center"/>
    </xf>
    <xf numFmtId="0" fontId="52" fillId="33" borderId="26" xfId="0" applyFont="1" applyFill="1" applyBorder="1" applyAlignment="1">
      <alignment horizontal="center" vertical="center"/>
    </xf>
    <xf numFmtId="0" fontId="52" fillId="33" borderId="27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28" xfId="0" applyFont="1" applyBorder="1" applyAlignment="1">
      <alignment vertical="center"/>
    </xf>
    <xf numFmtId="0" fontId="26" fillId="0" borderId="29" xfId="52" applyFont="1" applyBorder="1" applyAlignment="1">
      <alignment horizontal="center" vertical="center"/>
      <protection/>
    </xf>
    <xf numFmtId="0" fontId="26" fillId="0" borderId="30" xfId="52" applyFont="1" applyBorder="1" applyAlignment="1">
      <alignment horizontal="center" vertical="center"/>
      <protection/>
    </xf>
    <xf numFmtId="0" fontId="26" fillId="0" borderId="31" xfId="52" applyFont="1" applyBorder="1" applyAlignment="1">
      <alignment horizontal="center" vertical="center"/>
      <protection/>
    </xf>
    <xf numFmtId="0" fontId="26" fillId="0" borderId="32" xfId="52" applyFont="1" applyBorder="1" applyAlignment="1">
      <alignment horizontal="center" vertical="center"/>
      <protection/>
    </xf>
    <xf numFmtId="0" fontId="26" fillId="0" borderId="33" xfId="52" applyFont="1" applyBorder="1" applyAlignment="1">
      <alignment horizontal="center" vertical="center"/>
      <protection/>
    </xf>
    <xf numFmtId="0" fontId="21" fillId="0" borderId="15" xfId="52" applyFont="1" applyBorder="1" applyAlignment="1">
      <alignment horizontal="center" vertical="center"/>
      <protection/>
    </xf>
    <xf numFmtId="0" fontId="21" fillId="0" borderId="34" xfId="0" applyFont="1" applyBorder="1" applyAlignment="1">
      <alignment vertical="center"/>
    </xf>
    <xf numFmtId="0" fontId="26" fillId="0" borderId="35" xfId="52" applyFont="1" applyBorder="1" applyAlignment="1">
      <alignment horizontal="center" vertical="center"/>
      <protection/>
    </xf>
    <xf numFmtId="0" fontId="26" fillId="0" borderId="36" xfId="52" applyFont="1" applyBorder="1" applyAlignment="1">
      <alignment horizontal="center" vertical="center"/>
      <protection/>
    </xf>
    <xf numFmtId="0" fontId="26" fillId="0" borderId="37" xfId="52" applyFont="1" applyBorder="1" applyAlignment="1">
      <alignment horizontal="center" vertical="center"/>
      <protection/>
    </xf>
    <xf numFmtId="0" fontId="26" fillId="0" borderId="38" xfId="52" applyFont="1" applyBorder="1" applyAlignment="1">
      <alignment horizontal="center" vertical="center"/>
      <protection/>
    </xf>
    <xf numFmtId="0" fontId="26" fillId="0" borderId="39" xfId="52" applyFont="1" applyBorder="1" applyAlignment="1">
      <alignment horizontal="center" vertical="center"/>
      <protection/>
    </xf>
    <xf numFmtId="0" fontId="21" fillId="0" borderId="22" xfId="52" applyFont="1" applyBorder="1" applyAlignment="1">
      <alignment horizontal="center" vertical="center"/>
      <protection/>
    </xf>
    <xf numFmtId="0" fontId="21" fillId="0" borderId="4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54" fillId="0" borderId="44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51" fillId="0" borderId="45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Docentes Contratados por Género 2020 - I</a:t>
            </a:r>
          </a:p>
        </c:rich>
      </c:tx>
      <c:layout>
        <c:manualLayout>
          <c:xMode val="factor"/>
          <c:yMode val="factor"/>
          <c:x val="-0.1345"/>
          <c:y val="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3"/>
          <c:y val="0.238"/>
          <c:w val="0.9385"/>
          <c:h val="0.683"/>
        </c:manualLayout>
      </c:layout>
      <c:pie3DChart>
        <c:varyColors val="1"/>
        <c:ser>
          <c:idx val="0"/>
          <c:order val="0"/>
          <c:spPr>
            <a:solidFill>
              <a:srgbClr val="20386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0386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strRef>
              <c:f>'DCCS 20-I'!$X$6:$Y$6</c:f>
              <c:strCache/>
            </c:strRef>
          </c:cat>
          <c:val>
            <c:numRef>
              <c:f>'DCCS 20-I'!$X$15:$Y$15</c:f>
              <c:numCache/>
            </c:numRef>
          </c:val>
        </c:ser>
      </c:pie3DChart>
      <c:spPr>
        <a:solidFill>
          <a:srgbClr val="DAE3F3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B4C7E7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Docentes por Género y  Facultad 2020 - I</a:t>
            </a:r>
          </a:p>
        </c:rich>
      </c:tx>
      <c:layout>
        <c:manualLayout>
          <c:xMode val="factor"/>
          <c:yMode val="factor"/>
          <c:x val="-0.071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107"/>
          <c:w val="0.94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'DCCS 20-I'!$X$6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'DCCS 20-I'!$W$7:$W$14</c:f>
              <c:strCache/>
            </c:strRef>
          </c:cat>
          <c:val>
            <c:numRef>
              <c:f>'DCCS 20-I'!$X$7:$X$14</c:f>
              <c:numCache/>
            </c:numRef>
          </c:val>
        </c:ser>
        <c:ser>
          <c:idx val="1"/>
          <c:order val="1"/>
          <c:tx>
            <c:strRef>
              <c:f>'DCCS 20-I'!$Y$6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'DCCS 20-I'!$W$7:$W$14</c:f>
              <c:strCache/>
            </c:strRef>
          </c:cat>
          <c:val>
            <c:numRef>
              <c:f>'DCCS 20-I'!$Y$7:$Y$14</c:f>
              <c:numCache/>
            </c:numRef>
          </c:val>
        </c:ser>
        <c:gapWidth val="219"/>
        <c:axId val="51270168"/>
        <c:axId val="58778329"/>
      </c:barChart>
      <c:catAx>
        <c:axId val="512701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778329"/>
        <c:crosses val="autoZero"/>
        <c:auto val="1"/>
        <c:lblOffset val="100"/>
        <c:tickLblSkip val="1"/>
        <c:noMultiLvlLbl val="0"/>
      </c:catAx>
      <c:valAx>
        <c:axId val="5877832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270168"/>
        <c:crossesAt val="1"/>
        <c:crossBetween val="between"/>
        <c:dispUnits/>
      </c:valAx>
      <c:spPr>
        <a:solidFill>
          <a:srgbClr val="DAE3F3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658"/>
          <c:y val="0.90325"/>
          <c:w val="0.317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4C7E7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Docentes Contratados por Género 2020 - I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75"/>
          <c:y val="0.162"/>
          <c:w val="0.884"/>
          <c:h val="0.752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25400">
              <a:solidFill>
                <a:srgbClr val="FFFFFF"/>
              </a:solidFill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03864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'DCCS 20-II'!$X$6:$Y$6</c:f>
              <c:strCache/>
            </c:strRef>
          </c:cat>
          <c:val>
            <c:numRef>
              <c:f>'DCCS 20-II'!$X$15:$Y$15</c:f>
              <c:numCache/>
            </c:numRef>
          </c:val>
        </c:ser>
      </c:pie3DChart>
      <c:spPr>
        <a:solidFill>
          <a:srgbClr val="DAE3F3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B4C7E7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Docentes por Género y  Facultad 2020 - I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1165"/>
          <c:w val="0.96375"/>
          <c:h val="0.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'DCCS 20-II'!$X$6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'DCCS 20-II'!$W$7:$W$14</c:f>
              <c:strCache/>
            </c:strRef>
          </c:cat>
          <c:val>
            <c:numRef>
              <c:f>'DCCS 20-II'!$X$7:$X$14</c:f>
              <c:numCache/>
            </c:numRef>
          </c:val>
        </c:ser>
        <c:ser>
          <c:idx val="1"/>
          <c:order val="1"/>
          <c:tx>
            <c:strRef>
              <c:f>'DCCS 20-II'!$Y$6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'DCCS 20-II'!$W$7:$W$14</c:f>
              <c:strCache/>
            </c:strRef>
          </c:cat>
          <c:val>
            <c:numRef>
              <c:f>'DCCS 20-II'!$Y$7:$Y$14</c:f>
              <c:numCache/>
            </c:numRef>
          </c:val>
        </c:ser>
        <c:overlap val="-27"/>
        <c:gapWidth val="219"/>
        <c:axId val="59242914"/>
        <c:axId val="63424179"/>
      </c:barChart>
      <c:catAx>
        <c:axId val="592429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424179"/>
        <c:crosses val="autoZero"/>
        <c:auto val="1"/>
        <c:lblOffset val="100"/>
        <c:tickLblSkip val="1"/>
        <c:noMultiLvlLbl val="0"/>
      </c:catAx>
      <c:valAx>
        <c:axId val="634241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242914"/>
        <c:crossesAt val="1"/>
        <c:crossBetween val="between"/>
        <c:dispUnits/>
      </c:valAx>
      <c:spPr>
        <a:solidFill>
          <a:srgbClr val="DAE3F3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6815"/>
          <c:y val="0.90325"/>
          <c:w val="0.318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4C7E7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19</xdr:row>
      <xdr:rowOff>28575</xdr:rowOff>
    </xdr:from>
    <xdr:to>
      <xdr:col>7</xdr:col>
      <xdr:colOff>371475</xdr:colOff>
      <xdr:row>33</xdr:row>
      <xdr:rowOff>104775</xdr:rowOff>
    </xdr:to>
    <xdr:graphicFrame>
      <xdr:nvGraphicFramePr>
        <xdr:cNvPr id="1" name="Gráfico 1"/>
        <xdr:cNvGraphicFramePr/>
      </xdr:nvGraphicFramePr>
      <xdr:xfrm>
        <a:off x="333375" y="5229225"/>
        <a:ext cx="52578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333375</xdr:colOff>
      <xdr:row>19</xdr:row>
      <xdr:rowOff>57150</xdr:rowOff>
    </xdr:from>
    <xdr:to>
      <xdr:col>19</xdr:col>
      <xdr:colOff>247650</xdr:colOff>
      <xdr:row>33</xdr:row>
      <xdr:rowOff>133350</xdr:rowOff>
    </xdr:to>
    <xdr:graphicFrame>
      <xdr:nvGraphicFramePr>
        <xdr:cNvPr id="2" name="Gráfico 2"/>
        <xdr:cNvGraphicFramePr/>
      </xdr:nvGraphicFramePr>
      <xdr:xfrm>
        <a:off x="6067425" y="5257800"/>
        <a:ext cx="55721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19</xdr:row>
      <xdr:rowOff>0</xdr:rowOff>
    </xdr:from>
    <xdr:to>
      <xdr:col>8</xdr:col>
      <xdr:colOff>47625</xdr:colOff>
      <xdr:row>33</xdr:row>
      <xdr:rowOff>76200</xdr:rowOff>
    </xdr:to>
    <xdr:graphicFrame>
      <xdr:nvGraphicFramePr>
        <xdr:cNvPr id="1" name="Gráfico 1"/>
        <xdr:cNvGraphicFramePr/>
      </xdr:nvGraphicFramePr>
      <xdr:xfrm>
        <a:off x="180975" y="5210175"/>
        <a:ext cx="51339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47625</xdr:colOff>
      <xdr:row>18</xdr:row>
      <xdr:rowOff>180975</xdr:rowOff>
    </xdr:from>
    <xdr:to>
      <xdr:col>19</xdr:col>
      <xdr:colOff>352425</xdr:colOff>
      <xdr:row>33</xdr:row>
      <xdr:rowOff>66675</xdr:rowOff>
    </xdr:to>
    <xdr:graphicFrame>
      <xdr:nvGraphicFramePr>
        <xdr:cNvPr id="2" name="Gráfico 2"/>
        <xdr:cNvGraphicFramePr/>
      </xdr:nvGraphicFramePr>
      <xdr:xfrm>
        <a:off x="5829300" y="5200650"/>
        <a:ext cx="54483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20\6%20.RRH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NCD 2020-I-II"/>
      <sheetName val="DNCS 2020 I-II"/>
      <sheetName val="DNCP 2020 I-II"/>
      <sheetName val="DCCD 2020-I"/>
      <sheetName val="DCCD 2020-II"/>
      <sheetName val="DCCS 20-I"/>
      <sheetName val="DCCS 20-II"/>
      <sheetName val="DCCP 2020"/>
      <sheetName val="ADM COND SEXO20(1)"/>
      <sheetName val="ADMCONDSEX20(2)"/>
      <sheetName val="ADM.INSTRUCC 20"/>
      <sheetName val="ADM GRUOCUP20(1)"/>
      <sheetName val="ADM GRUOCUP20(2)"/>
    </sheetNames>
    <sheetDataSet>
      <sheetData sheetId="5">
        <row r="6">
          <cell r="X6" t="str">
            <v>Masculino</v>
          </cell>
          <cell r="Y6" t="str">
            <v>Femenino</v>
          </cell>
        </row>
        <row r="7">
          <cell r="W7" t="str">
            <v>AGRONOMIA</v>
          </cell>
          <cell r="X7">
            <v>12</v>
          </cell>
          <cell r="Y7">
            <v>6</v>
          </cell>
        </row>
        <row r="8">
          <cell r="W8" t="str">
            <v>CIENCIAS</v>
          </cell>
          <cell r="X8">
            <v>9</v>
          </cell>
          <cell r="Y8">
            <v>11</v>
          </cell>
        </row>
        <row r="9">
          <cell r="W9" t="str">
            <v>CIENCIAS FORESTALES</v>
          </cell>
          <cell r="X9">
            <v>4</v>
          </cell>
          <cell r="Y9">
            <v>3</v>
          </cell>
        </row>
        <row r="10">
          <cell r="W10" t="str">
            <v>ECONOMÍA Y PLANIFICACION</v>
          </cell>
          <cell r="X10">
            <v>16</v>
          </cell>
          <cell r="Y10">
            <v>4</v>
          </cell>
        </row>
        <row r="11">
          <cell r="W11" t="str">
            <v>INDUSTRIAS ALIMENTARIAS</v>
          </cell>
          <cell r="X11">
            <v>3</v>
          </cell>
          <cell r="Y11">
            <v>4</v>
          </cell>
        </row>
        <row r="12">
          <cell r="W12" t="str">
            <v>INGENIERIA AGRICOLA</v>
          </cell>
          <cell r="X12">
            <v>6</v>
          </cell>
          <cell r="Y12">
            <v>1</v>
          </cell>
        </row>
        <row r="13">
          <cell r="W13" t="str">
            <v>PESQUERIA</v>
          </cell>
          <cell r="X13">
            <v>2</v>
          </cell>
          <cell r="Y13">
            <v>1</v>
          </cell>
        </row>
        <row r="14">
          <cell r="W14" t="str">
            <v>ZOOTECNIA</v>
          </cell>
          <cell r="X14">
            <v>2</v>
          </cell>
          <cell r="Y14">
            <v>2</v>
          </cell>
        </row>
        <row r="15">
          <cell r="X15">
            <v>54</v>
          </cell>
          <cell r="Y15">
            <v>32</v>
          </cell>
        </row>
      </sheetData>
      <sheetData sheetId="6">
        <row r="6">
          <cell r="X6" t="str">
            <v>Masculino</v>
          </cell>
          <cell r="Y6" t="str">
            <v>Femenino</v>
          </cell>
        </row>
        <row r="7">
          <cell r="W7" t="str">
            <v>AGRONOMIA</v>
          </cell>
          <cell r="X7">
            <v>15</v>
          </cell>
          <cell r="Y7">
            <v>9</v>
          </cell>
        </row>
        <row r="8">
          <cell r="W8" t="str">
            <v>CIENCIAS</v>
          </cell>
          <cell r="X8">
            <v>15</v>
          </cell>
          <cell r="Y8">
            <v>19</v>
          </cell>
        </row>
        <row r="9">
          <cell r="W9" t="str">
            <v>CIENCIAS FORESTALES</v>
          </cell>
          <cell r="X9">
            <v>9</v>
          </cell>
          <cell r="Y9">
            <v>2</v>
          </cell>
        </row>
        <row r="10">
          <cell r="W10" t="str">
            <v>ECONOMÍA Y PLANIFICACION</v>
          </cell>
          <cell r="X10">
            <v>27</v>
          </cell>
          <cell r="Y10">
            <v>13</v>
          </cell>
        </row>
        <row r="11">
          <cell r="W11" t="str">
            <v>INDUSTRIAS ALIMENTARIAS</v>
          </cell>
          <cell r="X11">
            <v>7</v>
          </cell>
          <cell r="Y11">
            <v>8</v>
          </cell>
        </row>
        <row r="12">
          <cell r="W12" t="str">
            <v>INGENIERIA AGRICOLA</v>
          </cell>
          <cell r="X12">
            <v>10</v>
          </cell>
          <cell r="Y12">
            <v>3</v>
          </cell>
        </row>
        <row r="13">
          <cell r="W13" t="str">
            <v>PESQUERIA</v>
          </cell>
          <cell r="X13">
            <v>2</v>
          </cell>
          <cell r="Y13">
            <v>1</v>
          </cell>
        </row>
        <row r="14">
          <cell r="W14" t="str">
            <v>ZOOTECNIA</v>
          </cell>
          <cell r="X14">
            <v>4</v>
          </cell>
          <cell r="Y14">
            <v>1</v>
          </cell>
        </row>
        <row r="15">
          <cell r="X15">
            <v>89</v>
          </cell>
          <cell r="Y15">
            <v>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zoomScaleSheetLayoutView="100" zoomScalePageLayoutView="0" workbookViewId="0" topLeftCell="A1">
      <selection activeCell="K6" sqref="K6:M6"/>
    </sheetView>
  </sheetViews>
  <sheetFormatPr defaultColWidth="11.421875" defaultRowHeight="15"/>
  <cols>
    <col min="1" max="1" width="32.00390625" style="2" customWidth="1"/>
    <col min="2" max="19" width="7.7109375" style="2" customWidth="1"/>
    <col min="20" max="20" width="8.28125" style="2" customWidth="1"/>
    <col min="21" max="16384" width="11.421875" style="2" customWidth="1"/>
  </cols>
  <sheetData>
    <row r="1" spans="1:20" ht="15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19" ht="15.75" thickBot="1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0" ht="25.5" customHeight="1" thickBot="1">
      <c r="A5" s="6" t="s">
        <v>3</v>
      </c>
      <c r="B5" s="7" t="s">
        <v>4</v>
      </c>
      <c r="C5" s="8"/>
      <c r="D5" s="8"/>
      <c r="E5" s="8"/>
      <c r="F5" s="8"/>
      <c r="G5" s="9"/>
      <c r="H5" s="10" t="s">
        <v>5</v>
      </c>
      <c r="I5" s="11"/>
      <c r="J5" s="11"/>
      <c r="K5" s="11"/>
      <c r="L5" s="11"/>
      <c r="M5" s="12"/>
      <c r="N5" s="10" t="s">
        <v>6</v>
      </c>
      <c r="O5" s="11"/>
      <c r="P5" s="11"/>
      <c r="Q5" s="11"/>
      <c r="R5" s="11"/>
      <c r="S5" s="12"/>
      <c r="T5" s="13" t="s">
        <v>7</v>
      </c>
    </row>
    <row r="6" spans="1:26" ht="25.5" customHeight="1" thickBot="1">
      <c r="A6" s="14"/>
      <c r="B6" s="15" t="s">
        <v>8</v>
      </c>
      <c r="C6" s="16"/>
      <c r="D6" s="17"/>
      <c r="E6" s="18" t="s">
        <v>9</v>
      </c>
      <c r="F6" s="16"/>
      <c r="G6" s="19"/>
      <c r="H6" s="20" t="s">
        <v>8</v>
      </c>
      <c r="I6" s="21"/>
      <c r="J6" s="22"/>
      <c r="K6" s="23" t="s">
        <v>9</v>
      </c>
      <c r="L6" s="21"/>
      <c r="M6" s="24"/>
      <c r="N6" s="20" t="s">
        <v>8</v>
      </c>
      <c r="O6" s="21"/>
      <c r="P6" s="22"/>
      <c r="Q6" s="23" t="s">
        <v>9</v>
      </c>
      <c r="R6" s="21"/>
      <c r="S6" s="24"/>
      <c r="T6" s="25"/>
      <c r="W6" s="26"/>
      <c r="X6" s="26" t="s">
        <v>10</v>
      </c>
      <c r="Y6" s="26" t="s">
        <v>11</v>
      </c>
      <c r="Z6" s="26"/>
    </row>
    <row r="7" spans="1:26" ht="24.75" customHeight="1" thickBot="1">
      <c r="A7" s="27"/>
      <c r="B7" s="28" t="s">
        <v>12</v>
      </c>
      <c r="C7" s="29" t="s">
        <v>13</v>
      </c>
      <c r="D7" s="29" t="s">
        <v>14</v>
      </c>
      <c r="E7" s="29" t="s">
        <v>12</v>
      </c>
      <c r="F7" s="29" t="s">
        <v>13</v>
      </c>
      <c r="G7" s="30" t="s">
        <v>14</v>
      </c>
      <c r="H7" s="28" t="s">
        <v>12</v>
      </c>
      <c r="I7" s="29" t="s">
        <v>13</v>
      </c>
      <c r="J7" s="29" t="s">
        <v>14</v>
      </c>
      <c r="K7" s="29" t="s">
        <v>12</v>
      </c>
      <c r="L7" s="29" t="s">
        <v>13</v>
      </c>
      <c r="M7" s="30" t="s">
        <v>14</v>
      </c>
      <c r="N7" s="28" t="s">
        <v>12</v>
      </c>
      <c r="O7" s="29" t="s">
        <v>13</v>
      </c>
      <c r="P7" s="29" t="s">
        <v>14</v>
      </c>
      <c r="Q7" s="29" t="s">
        <v>12</v>
      </c>
      <c r="R7" s="29" t="s">
        <v>13</v>
      </c>
      <c r="S7" s="30" t="s">
        <v>14</v>
      </c>
      <c r="T7" s="31"/>
      <c r="W7" s="26" t="s">
        <v>15</v>
      </c>
      <c r="X7" s="32">
        <f aca="true" t="shared" si="0" ref="X7:X14">B9+C9+D9+H9+I9+J9+N9+O9+P9</f>
        <v>12</v>
      </c>
      <c r="Y7" s="32">
        <f aca="true" t="shared" si="1" ref="Y7:Y14">E9+F9+G9+K9+L9+M9+Q9+R9+S9</f>
        <v>6</v>
      </c>
      <c r="Z7" s="32">
        <f aca="true" t="shared" si="2" ref="Z7:Z14">X7+Y7</f>
        <v>18</v>
      </c>
    </row>
    <row r="8" spans="1:26" ht="9" customHeight="1" thickBo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W8" s="26" t="s">
        <v>16</v>
      </c>
      <c r="X8" s="32">
        <f t="shared" si="0"/>
        <v>9</v>
      </c>
      <c r="Y8" s="32">
        <f t="shared" si="1"/>
        <v>11</v>
      </c>
      <c r="Z8" s="32">
        <f t="shared" si="2"/>
        <v>20</v>
      </c>
    </row>
    <row r="9" spans="1:26" ht="25.5" customHeight="1">
      <c r="A9" s="34" t="s">
        <v>17</v>
      </c>
      <c r="B9" s="35">
        <v>0</v>
      </c>
      <c r="C9" s="36">
        <v>0</v>
      </c>
      <c r="D9" s="36">
        <v>0</v>
      </c>
      <c r="E9" s="36">
        <v>0</v>
      </c>
      <c r="F9" s="36">
        <v>1</v>
      </c>
      <c r="G9" s="37">
        <v>0</v>
      </c>
      <c r="H9" s="35">
        <v>0</v>
      </c>
      <c r="I9" s="36">
        <v>6</v>
      </c>
      <c r="J9" s="36">
        <v>1</v>
      </c>
      <c r="K9" s="36">
        <v>0</v>
      </c>
      <c r="L9" s="36">
        <v>4</v>
      </c>
      <c r="M9" s="38">
        <v>0</v>
      </c>
      <c r="N9" s="39">
        <v>5</v>
      </c>
      <c r="O9" s="36">
        <v>0</v>
      </c>
      <c r="P9" s="36">
        <v>0</v>
      </c>
      <c r="Q9" s="36">
        <v>1</v>
      </c>
      <c r="R9" s="36">
        <v>0</v>
      </c>
      <c r="S9" s="37">
        <v>0</v>
      </c>
      <c r="T9" s="40">
        <f aca="true" t="shared" si="3" ref="T9:T16">SUM(B9:S9)</f>
        <v>18</v>
      </c>
      <c r="W9" s="26" t="s">
        <v>18</v>
      </c>
      <c r="X9" s="32">
        <f t="shared" si="0"/>
        <v>4</v>
      </c>
      <c r="Y9" s="32">
        <f t="shared" si="1"/>
        <v>3</v>
      </c>
      <c r="Z9" s="32">
        <f t="shared" si="2"/>
        <v>7</v>
      </c>
    </row>
    <row r="10" spans="1:26" ht="25.5" customHeight="1">
      <c r="A10" s="41" t="s">
        <v>16</v>
      </c>
      <c r="B10" s="42">
        <v>0</v>
      </c>
      <c r="C10" s="43">
        <v>0</v>
      </c>
      <c r="D10" s="43">
        <v>0</v>
      </c>
      <c r="E10" s="43">
        <v>0</v>
      </c>
      <c r="F10" s="43">
        <v>0</v>
      </c>
      <c r="G10" s="44">
        <v>0</v>
      </c>
      <c r="H10" s="42">
        <v>0</v>
      </c>
      <c r="I10" s="43">
        <v>2</v>
      </c>
      <c r="J10" s="43">
        <v>0</v>
      </c>
      <c r="K10" s="43">
        <v>0</v>
      </c>
      <c r="L10" s="43">
        <v>2</v>
      </c>
      <c r="M10" s="45">
        <v>0</v>
      </c>
      <c r="N10" s="46">
        <v>7</v>
      </c>
      <c r="O10" s="43">
        <v>0</v>
      </c>
      <c r="P10" s="43">
        <v>0</v>
      </c>
      <c r="Q10" s="43">
        <v>9</v>
      </c>
      <c r="R10" s="43">
        <v>0</v>
      </c>
      <c r="S10" s="44">
        <v>0</v>
      </c>
      <c r="T10" s="47">
        <f t="shared" si="3"/>
        <v>20</v>
      </c>
      <c r="W10" s="26" t="s">
        <v>19</v>
      </c>
      <c r="X10" s="32">
        <f t="shared" si="0"/>
        <v>16</v>
      </c>
      <c r="Y10" s="32">
        <f t="shared" si="1"/>
        <v>4</v>
      </c>
      <c r="Z10" s="32">
        <f t="shared" si="2"/>
        <v>20</v>
      </c>
    </row>
    <row r="11" spans="1:26" ht="25.5" customHeight="1">
      <c r="A11" s="41" t="s">
        <v>18</v>
      </c>
      <c r="B11" s="42">
        <v>0</v>
      </c>
      <c r="C11" s="43">
        <v>0</v>
      </c>
      <c r="D11" s="43">
        <v>1</v>
      </c>
      <c r="E11" s="43">
        <v>0</v>
      </c>
      <c r="F11" s="43">
        <v>0</v>
      </c>
      <c r="G11" s="44">
        <v>0</v>
      </c>
      <c r="H11" s="42">
        <v>0</v>
      </c>
      <c r="I11" s="43">
        <v>0</v>
      </c>
      <c r="J11" s="43">
        <v>0</v>
      </c>
      <c r="K11" s="43">
        <v>0</v>
      </c>
      <c r="L11" s="43">
        <v>0</v>
      </c>
      <c r="M11" s="45">
        <v>0</v>
      </c>
      <c r="N11" s="46">
        <v>3</v>
      </c>
      <c r="O11" s="43">
        <v>0</v>
      </c>
      <c r="P11" s="43">
        <v>0</v>
      </c>
      <c r="Q11" s="43">
        <v>3</v>
      </c>
      <c r="R11" s="43">
        <v>0</v>
      </c>
      <c r="S11" s="44">
        <v>0</v>
      </c>
      <c r="T11" s="47">
        <f t="shared" si="3"/>
        <v>7</v>
      </c>
      <c r="W11" s="26" t="s">
        <v>20</v>
      </c>
      <c r="X11" s="32">
        <f t="shared" si="0"/>
        <v>3</v>
      </c>
      <c r="Y11" s="32">
        <f t="shared" si="1"/>
        <v>4</v>
      </c>
      <c r="Z11" s="32">
        <f t="shared" si="2"/>
        <v>7</v>
      </c>
    </row>
    <row r="12" spans="1:26" ht="25.5" customHeight="1">
      <c r="A12" s="41" t="s">
        <v>21</v>
      </c>
      <c r="B12" s="42">
        <v>0</v>
      </c>
      <c r="C12" s="43">
        <v>0</v>
      </c>
      <c r="D12" s="43">
        <v>0</v>
      </c>
      <c r="E12" s="43">
        <v>0</v>
      </c>
      <c r="F12" s="43">
        <v>0</v>
      </c>
      <c r="G12" s="44">
        <v>0</v>
      </c>
      <c r="H12" s="42">
        <v>0</v>
      </c>
      <c r="I12" s="43">
        <v>4</v>
      </c>
      <c r="J12" s="43">
        <v>0</v>
      </c>
      <c r="K12" s="43">
        <v>0</v>
      </c>
      <c r="L12" s="43">
        <v>0</v>
      </c>
      <c r="M12" s="45">
        <v>0</v>
      </c>
      <c r="N12" s="46">
        <v>12</v>
      </c>
      <c r="O12" s="43">
        <v>0</v>
      </c>
      <c r="P12" s="43">
        <v>0</v>
      </c>
      <c r="Q12" s="43">
        <v>4</v>
      </c>
      <c r="R12" s="43">
        <v>0</v>
      </c>
      <c r="S12" s="44">
        <v>0</v>
      </c>
      <c r="T12" s="47">
        <f t="shared" si="3"/>
        <v>20</v>
      </c>
      <c r="W12" s="26" t="s">
        <v>22</v>
      </c>
      <c r="X12" s="32">
        <f t="shared" si="0"/>
        <v>6</v>
      </c>
      <c r="Y12" s="32">
        <f t="shared" si="1"/>
        <v>1</v>
      </c>
      <c r="Z12" s="32">
        <f t="shared" si="2"/>
        <v>7</v>
      </c>
    </row>
    <row r="13" spans="1:26" ht="25.5" customHeight="1">
      <c r="A13" s="41" t="s">
        <v>20</v>
      </c>
      <c r="B13" s="42">
        <v>0</v>
      </c>
      <c r="C13" s="43">
        <v>0</v>
      </c>
      <c r="D13" s="43">
        <v>0</v>
      </c>
      <c r="E13" s="43">
        <v>0</v>
      </c>
      <c r="F13" s="43">
        <v>0</v>
      </c>
      <c r="G13" s="44">
        <v>0</v>
      </c>
      <c r="H13" s="42">
        <v>0</v>
      </c>
      <c r="I13" s="43">
        <v>0</v>
      </c>
      <c r="J13" s="43">
        <v>0</v>
      </c>
      <c r="K13" s="43">
        <v>0</v>
      </c>
      <c r="L13" s="43">
        <v>1</v>
      </c>
      <c r="M13" s="45">
        <v>0</v>
      </c>
      <c r="N13" s="46">
        <v>3</v>
      </c>
      <c r="O13" s="43">
        <v>0</v>
      </c>
      <c r="P13" s="43">
        <v>0</v>
      </c>
      <c r="Q13" s="43">
        <v>3</v>
      </c>
      <c r="R13" s="43">
        <v>0</v>
      </c>
      <c r="S13" s="44">
        <v>0</v>
      </c>
      <c r="T13" s="47">
        <f t="shared" si="3"/>
        <v>7</v>
      </c>
      <c r="W13" s="26" t="s">
        <v>23</v>
      </c>
      <c r="X13" s="32">
        <f t="shared" si="0"/>
        <v>2</v>
      </c>
      <c r="Y13" s="32">
        <f t="shared" si="1"/>
        <v>1</v>
      </c>
      <c r="Z13" s="32">
        <f t="shared" si="2"/>
        <v>3</v>
      </c>
    </row>
    <row r="14" spans="1:26" ht="25.5" customHeight="1">
      <c r="A14" s="41" t="s">
        <v>24</v>
      </c>
      <c r="B14" s="42">
        <v>0</v>
      </c>
      <c r="C14" s="43">
        <v>0</v>
      </c>
      <c r="D14" s="43">
        <v>0</v>
      </c>
      <c r="E14" s="43">
        <v>0</v>
      </c>
      <c r="F14" s="43">
        <v>0</v>
      </c>
      <c r="G14" s="44">
        <v>0</v>
      </c>
      <c r="H14" s="42">
        <v>0</v>
      </c>
      <c r="I14" s="43">
        <v>0</v>
      </c>
      <c r="J14" s="43">
        <v>0</v>
      </c>
      <c r="K14" s="43">
        <v>0</v>
      </c>
      <c r="L14" s="43">
        <v>0</v>
      </c>
      <c r="M14" s="45">
        <v>0</v>
      </c>
      <c r="N14" s="46">
        <v>6</v>
      </c>
      <c r="O14" s="43">
        <v>0</v>
      </c>
      <c r="P14" s="43">
        <v>0</v>
      </c>
      <c r="Q14" s="43">
        <v>1</v>
      </c>
      <c r="R14" s="43">
        <v>0</v>
      </c>
      <c r="S14" s="44">
        <v>0</v>
      </c>
      <c r="T14" s="47">
        <f t="shared" si="3"/>
        <v>7</v>
      </c>
      <c r="W14" s="26" t="s">
        <v>25</v>
      </c>
      <c r="X14" s="32">
        <f t="shared" si="0"/>
        <v>2</v>
      </c>
      <c r="Y14" s="32">
        <f t="shared" si="1"/>
        <v>2</v>
      </c>
      <c r="Z14" s="32">
        <f t="shared" si="2"/>
        <v>4</v>
      </c>
    </row>
    <row r="15" spans="1:26" ht="25.5" customHeight="1">
      <c r="A15" s="41" t="s">
        <v>26</v>
      </c>
      <c r="B15" s="42">
        <v>0</v>
      </c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2">
        <v>0</v>
      </c>
      <c r="I15" s="43">
        <v>1</v>
      </c>
      <c r="J15" s="43">
        <v>0</v>
      </c>
      <c r="K15" s="43">
        <v>0</v>
      </c>
      <c r="L15" s="43">
        <v>0</v>
      </c>
      <c r="M15" s="45">
        <v>0</v>
      </c>
      <c r="N15" s="46">
        <v>1</v>
      </c>
      <c r="O15" s="43">
        <v>0</v>
      </c>
      <c r="P15" s="43">
        <v>0</v>
      </c>
      <c r="Q15" s="43">
        <v>1</v>
      </c>
      <c r="R15" s="43">
        <v>0</v>
      </c>
      <c r="S15" s="44">
        <v>0</v>
      </c>
      <c r="T15" s="47">
        <f t="shared" si="3"/>
        <v>3</v>
      </c>
      <c r="W15" s="26"/>
      <c r="X15" s="32">
        <f>SUM(X7:X14)</f>
        <v>54</v>
      </c>
      <c r="Y15" s="32">
        <f>SUM(Y7:Y14)</f>
        <v>32</v>
      </c>
      <c r="Z15" s="32">
        <f>Y15+X15</f>
        <v>86</v>
      </c>
    </row>
    <row r="16" spans="1:26" ht="25.5" customHeight="1" thickBot="1">
      <c r="A16" s="41" t="s">
        <v>25</v>
      </c>
      <c r="B16" s="42">
        <v>0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2">
        <v>0</v>
      </c>
      <c r="I16" s="43">
        <v>1</v>
      </c>
      <c r="J16" s="43">
        <v>0</v>
      </c>
      <c r="K16" s="43">
        <v>0</v>
      </c>
      <c r="L16" s="43">
        <v>0</v>
      </c>
      <c r="M16" s="45">
        <v>0</v>
      </c>
      <c r="N16" s="46">
        <v>1</v>
      </c>
      <c r="O16" s="43">
        <v>0</v>
      </c>
      <c r="P16" s="43">
        <v>0</v>
      </c>
      <c r="Q16" s="43">
        <v>2</v>
      </c>
      <c r="R16" s="43">
        <v>0</v>
      </c>
      <c r="S16" s="44">
        <v>0</v>
      </c>
      <c r="T16" s="47">
        <f t="shared" si="3"/>
        <v>4</v>
      </c>
      <c r="W16" s="26"/>
      <c r="X16" s="26"/>
      <c r="Y16" s="26"/>
      <c r="Z16" s="26"/>
    </row>
    <row r="17" spans="1:20" ht="25.5" customHeight="1" thickBot="1">
      <c r="A17" s="48" t="s">
        <v>27</v>
      </c>
      <c r="B17" s="49">
        <f aca="true" t="shared" si="4" ref="B17:L17">SUM(B9:B16)</f>
        <v>0</v>
      </c>
      <c r="C17" s="50">
        <f t="shared" si="4"/>
        <v>0</v>
      </c>
      <c r="D17" s="50">
        <f t="shared" si="4"/>
        <v>1</v>
      </c>
      <c r="E17" s="50">
        <f t="shared" si="4"/>
        <v>0</v>
      </c>
      <c r="F17" s="50">
        <f t="shared" si="4"/>
        <v>1</v>
      </c>
      <c r="G17" s="51">
        <f t="shared" si="4"/>
        <v>0</v>
      </c>
      <c r="H17" s="49">
        <f t="shared" si="4"/>
        <v>0</v>
      </c>
      <c r="I17" s="50">
        <f t="shared" si="4"/>
        <v>14</v>
      </c>
      <c r="J17" s="50">
        <f t="shared" si="4"/>
        <v>1</v>
      </c>
      <c r="K17" s="50">
        <f t="shared" si="4"/>
        <v>0</v>
      </c>
      <c r="L17" s="50">
        <f t="shared" si="4"/>
        <v>7</v>
      </c>
      <c r="M17" s="52">
        <f>SUM(M9:M16)</f>
        <v>0</v>
      </c>
      <c r="N17" s="53">
        <f aca="true" t="shared" si="5" ref="N17:S17">SUM(N9:N16)</f>
        <v>38</v>
      </c>
      <c r="O17" s="50">
        <f t="shared" si="5"/>
        <v>0</v>
      </c>
      <c r="P17" s="50">
        <f t="shared" si="5"/>
        <v>0</v>
      </c>
      <c r="Q17" s="50">
        <f t="shared" si="5"/>
        <v>24</v>
      </c>
      <c r="R17" s="50">
        <f t="shared" si="5"/>
        <v>0</v>
      </c>
      <c r="S17" s="51">
        <f t="shared" si="5"/>
        <v>0</v>
      </c>
      <c r="T17" s="54">
        <f>SUM(T9:T16)</f>
        <v>86</v>
      </c>
    </row>
    <row r="18" spans="1:19" ht="17.25" customHeight="1">
      <c r="A18" s="55" t="s">
        <v>28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33"/>
    </row>
    <row r="29" ht="15">
      <c r="S29" s="2" t="s">
        <v>29</v>
      </c>
    </row>
    <row r="37" spans="1:20" ht="15.75" thickBo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</row>
    <row r="38" ht="15.75" thickTop="1"/>
  </sheetData>
  <sheetProtection/>
  <mergeCells count="13">
    <mergeCell ref="K6:M6"/>
    <mergeCell ref="N6:P6"/>
    <mergeCell ref="Q6:S6"/>
    <mergeCell ref="A2:T2"/>
    <mergeCell ref="A3:T3"/>
    <mergeCell ref="A5:A7"/>
    <mergeCell ref="B5:G5"/>
    <mergeCell ref="H5:M5"/>
    <mergeCell ref="N5:S5"/>
    <mergeCell ref="T5:T7"/>
    <mergeCell ref="B6:D6"/>
    <mergeCell ref="E6:G6"/>
    <mergeCell ref="H6:J6"/>
  </mergeCells>
  <printOptions horizontalCentered="1" verticalCentered="1"/>
  <pageMargins left="0.7086614173228347" right="0.7086614173228347" top="0.7480314960629921" bottom="0.7480314960629921" header="0.5905511811023623" footer="0.5905511811023623"/>
  <pageSetup fitToHeight="1" fitToWidth="1" horizontalDpi="600" verticalDpi="600" orientation="landscape" paperSize="9" scale="73" r:id="rId2"/>
  <headerFooter>
    <oddHeader>&amp;CESTADISTICA  2020</oddHeader>
    <oddFooter>&amp;COFICINA DE PLANEAMIENTO - Unidad de Racionalización y Estadística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5"/>
  <sheetViews>
    <sheetView tabSelected="1" zoomScalePageLayoutView="0" workbookViewId="0" topLeftCell="A1">
      <selection activeCell="X9" sqref="X9"/>
    </sheetView>
  </sheetViews>
  <sheetFormatPr defaultColWidth="11.421875" defaultRowHeight="15"/>
  <cols>
    <col min="1" max="1" width="25.00390625" style="2" customWidth="1"/>
    <col min="2" max="19" width="7.7109375" style="2" customWidth="1"/>
    <col min="20" max="20" width="8.28125" style="2" customWidth="1"/>
    <col min="21" max="16384" width="11.421875" style="2" customWidth="1"/>
  </cols>
  <sheetData>
    <row r="1" spans="1:20" ht="15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.75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19" ht="15.75" thickBot="1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0" ht="25.5" customHeight="1" thickBot="1">
      <c r="A5" s="6" t="s">
        <v>3</v>
      </c>
      <c r="B5" s="7" t="s">
        <v>4</v>
      </c>
      <c r="C5" s="8"/>
      <c r="D5" s="8"/>
      <c r="E5" s="8"/>
      <c r="F5" s="8"/>
      <c r="G5" s="9"/>
      <c r="H5" s="10" t="s">
        <v>5</v>
      </c>
      <c r="I5" s="11"/>
      <c r="J5" s="11"/>
      <c r="K5" s="11"/>
      <c r="L5" s="11"/>
      <c r="M5" s="12"/>
      <c r="N5" s="10" t="s">
        <v>6</v>
      </c>
      <c r="O5" s="11"/>
      <c r="P5" s="11"/>
      <c r="Q5" s="11"/>
      <c r="R5" s="11"/>
      <c r="S5" s="12"/>
      <c r="T5" s="13" t="s">
        <v>7</v>
      </c>
    </row>
    <row r="6" spans="1:26" ht="25.5" customHeight="1" thickBot="1">
      <c r="A6" s="14"/>
      <c r="B6" s="15" t="s">
        <v>8</v>
      </c>
      <c r="C6" s="16"/>
      <c r="D6" s="17"/>
      <c r="E6" s="18" t="s">
        <v>9</v>
      </c>
      <c r="F6" s="16"/>
      <c r="G6" s="19"/>
      <c r="H6" s="20" t="s">
        <v>8</v>
      </c>
      <c r="I6" s="21"/>
      <c r="J6" s="22"/>
      <c r="K6" s="23" t="s">
        <v>9</v>
      </c>
      <c r="L6" s="21"/>
      <c r="M6" s="24"/>
      <c r="N6" s="20" t="s">
        <v>8</v>
      </c>
      <c r="O6" s="21"/>
      <c r="P6" s="22"/>
      <c r="Q6" s="23" t="s">
        <v>9</v>
      </c>
      <c r="R6" s="21"/>
      <c r="S6" s="24"/>
      <c r="T6" s="25"/>
      <c r="W6" s="26"/>
      <c r="X6" s="26" t="s">
        <v>10</v>
      </c>
      <c r="Y6" s="26" t="s">
        <v>11</v>
      </c>
      <c r="Z6" s="26"/>
    </row>
    <row r="7" spans="1:26" ht="25.5" customHeight="1" thickBot="1">
      <c r="A7" s="27"/>
      <c r="B7" s="28" t="s">
        <v>12</v>
      </c>
      <c r="C7" s="29" t="s">
        <v>13</v>
      </c>
      <c r="D7" s="29" t="s">
        <v>14</v>
      </c>
      <c r="E7" s="29" t="s">
        <v>12</v>
      </c>
      <c r="F7" s="29" t="s">
        <v>13</v>
      </c>
      <c r="G7" s="30" t="s">
        <v>14</v>
      </c>
      <c r="H7" s="28" t="s">
        <v>12</v>
      </c>
      <c r="I7" s="29" t="s">
        <v>13</v>
      </c>
      <c r="J7" s="29" t="s">
        <v>14</v>
      </c>
      <c r="K7" s="29" t="s">
        <v>12</v>
      </c>
      <c r="L7" s="29" t="s">
        <v>13</v>
      </c>
      <c r="M7" s="30" t="s">
        <v>14</v>
      </c>
      <c r="N7" s="28" t="s">
        <v>12</v>
      </c>
      <c r="O7" s="29" t="s">
        <v>13</v>
      </c>
      <c r="P7" s="29" t="s">
        <v>14</v>
      </c>
      <c r="Q7" s="29" t="s">
        <v>12</v>
      </c>
      <c r="R7" s="29" t="s">
        <v>13</v>
      </c>
      <c r="S7" s="30" t="s">
        <v>14</v>
      </c>
      <c r="T7" s="31"/>
      <c r="W7" s="26" t="s">
        <v>15</v>
      </c>
      <c r="X7" s="32">
        <f aca="true" t="shared" si="0" ref="X7:X14">B9+C9+D9+H9+I9+J9+N9+O9+P9</f>
        <v>15</v>
      </c>
      <c r="Y7" s="32">
        <f aca="true" t="shared" si="1" ref="Y7:Y14">E9+F9+G9+K9+L9+M9+Q9+R9+S9</f>
        <v>9</v>
      </c>
      <c r="Z7" s="32">
        <f aca="true" t="shared" si="2" ref="Z7:Z14">X7+Y7</f>
        <v>24</v>
      </c>
    </row>
    <row r="8" spans="1:26" ht="9" customHeight="1" thickBo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W8" s="26" t="s">
        <v>16</v>
      </c>
      <c r="X8" s="32">
        <f t="shared" si="0"/>
        <v>15</v>
      </c>
      <c r="Y8" s="32">
        <f t="shared" si="1"/>
        <v>19</v>
      </c>
      <c r="Z8" s="32">
        <f t="shared" si="2"/>
        <v>34</v>
      </c>
    </row>
    <row r="9" spans="1:26" ht="25.5" customHeight="1">
      <c r="A9" s="34" t="s">
        <v>17</v>
      </c>
      <c r="B9" s="35">
        <v>0</v>
      </c>
      <c r="C9" s="36">
        <v>2</v>
      </c>
      <c r="D9" s="36">
        <v>1</v>
      </c>
      <c r="E9" s="36">
        <v>0</v>
      </c>
      <c r="F9" s="36">
        <v>2</v>
      </c>
      <c r="G9" s="37">
        <v>0</v>
      </c>
      <c r="H9" s="35">
        <v>0</v>
      </c>
      <c r="I9" s="36">
        <v>6</v>
      </c>
      <c r="J9" s="36">
        <v>1</v>
      </c>
      <c r="K9" s="36">
        <v>0</v>
      </c>
      <c r="L9" s="36">
        <v>5</v>
      </c>
      <c r="M9" s="38">
        <v>0</v>
      </c>
      <c r="N9" s="39">
        <v>5</v>
      </c>
      <c r="O9" s="36">
        <v>0</v>
      </c>
      <c r="P9" s="36">
        <v>0</v>
      </c>
      <c r="Q9" s="36">
        <v>2</v>
      </c>
      <c r="R9" s="36">
        <v>0</v>
      </c>
      <c r="S9" s="37">
        <v>0</v>
      </c>
      <c r="T9" s="40">
        <f aca="true" t="shared" si="3" ref="T9:T16">SUM(B9:S9)</f>
        <v>24</v>
      </c>
      <c r="W9" s="26" t="s">
        <v>18</v>
      </c>
      <c r="X9" s="32">
        <f t="shared" si="0"/>
        <v>9</v>
      </c>
      <c r="Y9" s="32">
        <f t="shared" si="1"/>
        <v>2</v>
      </c>
      <c r="Z9" s="32">
        <f t="shared" si="2"/>
        <v>11</v>
      </c>
    </row>
    <row r="10" spans="1:26" ht="25.5" customHeight="1">
      <c r="A10" s="41" t="s">
        <v>16</v>
      </c>
      <c r="B10" s="42">
        <v>0</v>
      </c>
      <c r="C10" s="43">
        <v>0</v>
      </c>
      <c r="D10" s="43">
        <v>0</v>
      </c>
      <c r="E10" s="43">
        <v>0</v>
      </c>
      <c r="F10" s="43">
        <v>1</v>
      </c>
      <c r="G10" s="44">
        <v>0</v>
      </c>
      <c r="H10" s="42">
        <v>0</v>
      </c>
      <c r="I10" s="43">
        <v>8</v>
      </c>
      <c r="J10" s="43">
        <v>0</v>
      </c>
      <c r="K10" s="43">
        <v>0</v>
      </c>
      <c r="L10" s="43">
        <v>6</v>
      </c>
      <c r="M10" s="45">
        <v>0</v>
      </c>
      <c r="N10" s="46">
        <v>7</v>
      </c>
      <c r="O10" s="43">
        <v>0</v>
      </c>
      <c r="P10" s="43">
        <v>0</v>
      </c>
      <c r="Q10" s="43">
        <v>12</v>
      </c>
      <c r="R10" s="43">
        <v>0</v>
      </c>
      <c r="S10" s="44">
        <v>0</v>
      </c>
      <c r="T10" s="47">
        <f t="shared" si="3"/>
        <v>34</v>
      </c>
      <c r="W10" s="26" t="s">
        <v>19</v>
      </c>
      <c r="X10" s="32">
        <f t="shared" si="0"/>
        <v>27</v>
      </c>
      <c r="Y10" s="32">
        <f t="shared" si="1"/>
        <v>13</v>
      </c>
      <c r="Z10" s="32">
        <f t="shared" si="2"/>
        <v>40</v>
      </c>
    </row>
    <row r="11" spans="1:26" ht="25.5" customHeight="1">
      <c r="A11" s="41" t="s">
        <v>18</v>
      </c>
      <c r="B11" s="42">
        <v>0</v>
      </c>
      <c r="C11" s="43">
        <v>1</v>
      </c>
      <c r="D11" s="43">
        <v>0</v>
      </c>
      <c r="E11" s="43">
        <v>0</v>
      </c>
      <c r="F11" s="43">
        <v>0</v>
      </c>
      <c r="G11" s="44">
        <v>0</v>
      </c>
      <c r="H11" s="42">
        <v>0</v>
      </c>
      <c r="I11" s="43">
        <v>2</v>
      </c>
      <c r="J11" s="43">
        <v>0</v>
      </c>
      <c r="K11" s="43">
        <v>0</v>
      </c>
      <c r="L11" s="43">
        <v>0</v>
      </c>
      <c r="M11" s="45">
        <v>0</v>
      </c>
      <c r="N11" s="46">
        <v>6</v>
      </c>
      <c r="O11" s="43">
        <v>0</v>
      </c>
      <c r="P11" s="43">
        <v>0</v>
      </c>
      <c r="Q11" s="43">
        <v>2</v>
      </c>
      <c r="R11" s="43">
        <v>0</v>
      </c>
      <c r="S11" s="44">
        <v>0</v>
      </c>
      <c r="T11" s="47">
        <f t="shared" si="3"/>
        <v>11</v>
      </c>
      <c r="W11" s="26" t="s">
        <v>20</v>
      </c>
      <c r="X11" s="32">
        <f t="shared" si="0"/>
        <v>7</v>
      </c>
      <c r="Y11" s="32">
        <f t="shared" si="1"/>
        <v>8</v>
      </c>
      <c r="Z11" s="32">
        <f t="shared" si="2"/>
        <v>15</v>
      </c>
    </row>
    <row r="12" spans="1:26" ht="25.5" customHeight="1">
      <c r="A12" s="41" t="s">
        <v>21</v>
      </c>
      <c r="B12" s="42">
        <v>0</v>
      </c>
      <c r="C12" s="43">
        <v>0</v>
      </c>
      <c r="D12" s="43">
        <v>1</v>
      </c>
      <c r="E12" s="43">
        <v>0</v>
      </c>
      <c r="F12" s="43">
        <v>0</v>
      </c>
      <c r="G12" s="44">
        <v>0</v>
      </c>
      <c r="H12" s="42">
        <v>0</v>
      </c>
      <c r="I12" s="43">
        <v>15</v>
      </c>
      <c r="J12" s="43">
        <v>0</v>
      </c>
      <c r="K12" s="43">
        <v>0</v>
      </c>
      <c r="L12" s="43">
        <v>7</v>
      </c>
      <c r="M12" s="45">
        <v>0</v>
      </c>
      <c r="N12" s="46">
        <v>11</v>
      </c>
      <c r="O12" s="43">
        <v>0</v>
      </c>
      <c r="P12" s="43">
        <v>0</v>
      </c>
      <c r="Q12" s="43">
        <v>6</v>
      </c>
      <c r="R12" s="43">
        <v>0</v>
      </c>
      <c r="S12" s="44">
        <v>0</v>
      </c>
      <c r="T12" s="47">
        <f t="shared" si="3"/>
        <v>40</v>
      </c>
      <c r="W12" s="26" t="s">
        <v>22</v>
      </c>
      <c r="X12" s="32">
        <f t="shared" si="0"/>
        <v>10</v>
      </c>
      <c r="Y12" s="32">
        <f t="shared" si="1"/>
        <v>3</v>
      </c>
      <c r="Z12" s="32">
        <f t="shared" si="2"/>
        <v>13</v>
      </c>
    </row>
    <row r="13" spans="1:26" ht="25.5" customHeight="1">
      <c r="A13" s="41" t="s">
        <v>20</v>
      </c>
      <c r="B13" s="42">
        <v>0</v>
      </c>
      <c r="C13" s="43">
        <v>0</v>
      </c>
      <c r="D13" s="43">
        <v>3</v>
      </c>
      <c r="E13" s="43">
        <v>0</v>
      </c>
      <c r="F13" s="43">
        <v>0</v>
      </c>
      <c r="G13" s="44">
        <v>0</v>
      </c>
      <c r="H13" s="42">
        <v>0</v>
      </c>
      <c r="I13" s="43">
        <v>0</v>
      </c>
      <c r="J13" s="43">
        <v>0</v>
      </c>
      <c r="K13" s="43">
        <v>0</v>
      </c>
      <c r="L13" s="43">
        <v>1</v>
      </c>
      <c r="M13" s="45">
        <v>0</v>
      </c>
      <c r="N13" s="46">
        <v>4</v>
      </c>
      <c r="O13" s="43">
        <v>0</v>
      </c>
      <c r="P13" s="43">
        <v>0</v>
      </c>
      <c r="Q13" s="43">
        <v>7</v>
      </c>
      <c r="R13" s="43">
        <v>0</v>
      </c>
      <c r="S13" s="44">
        <v>0</v>
      </c>
      <c r="T13" s="47">
        <f t="shared" si="3"/>
        <v>15</v>
      </c>
      <c r="W13" s="26" t="s">
        <v>23</v>
      </c>
      <c r="X13" s="32">
        <f t="shared" si="0"/>
        <v>2</v>
      </c>
      <c r="Y13" s="32">
        <f t="shared" si="1"/>
        <v>1</v>
      </c>
      <c r="Z13" s="32">
        <f t="shared" si="2"/>
        <v>3</v>
      </c>
    </row>
    <row r="14" spans="1:26" ht="25.5" customHeight="1">
      <c r="A14" s="41" t="s">
        <v>24</v>
      </c>
      <c r="B14" s="42">
        <v>0</v>
      </c>
      <c r="C14" s="43">
        <v>0</v>
      </c>
      <c r="D14" s="43">
        <v>0</v>
      </c>
      <c r="E14" s="43">
        <v>0</v>
      </c>
      <c r="F14" s="43">
        <v>0</v>
      </c>
      <c r="G14" s="44">
        <v>0</v>
      </c>
      <c r="H14" s="42">
        <v>0</v>
      </c>
      <c r="I14" s="43">
        <v>3</v>
      </c>
      <c r="J14" s="43">
        <v>0</v>
      </c>
      <c r="K14" s="43">
        <v>0</v>
      </c>
      <c r="L14" s="43">
        <v>2</v>
      </c>
      <c r="M14" s="45">
        <v>0</v>
      </c>
      <c r="N14" s="46">
        <v>7</v>
      </c>
      <c r="O14" s="43">
        <v>0</v>
      </c>
      <c r="P14" s="43">
        <v>0</v>
      </c>
      <c r="Q14" s="43">
        <v>1</v>
      </c>
      <c r="R14" s="43">
        <v>0</v>
      </c>
      <c r="S14" s="44">
        <v>0</v>
      </c>
      <c r="T14" s="47">
        <f t="shared" si="3"/>
        <v>13</v>
      </c>
      <c r="W14" s="26" t="s">
        <v>25</v>
      </c>
      <c r="X14" s="32">
        <f t="shared" si="0"/>
        <v>4</v>
      </c>
      <c r="Y14" s="32">
        <f t="shared" si="1"/>
        <v>1</v>
      </c>
      <c r="Z14" s="32">
        <f t="shared" si="2"/>
        <v>5</v>
      </c>
    </row>
    <row r="15" spans="1:26" ht="25.5" customHeight="1">
      <c r="A15" s="41" t="s">
        <v>26</v>
      </c>
      <c r="B15" s="42">
        <v>0</v>
      </c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2">
        <v>0</v>
      </c>
      <c r="I15" s="43">
        <v>1</v>
      </c>
      <c r="J15" s="43">
        <v>0</v>
      </c>
      <c r="K15" s="43">
        <v>0</v>
      </c>
      <c r="L15" s="43">
        <v>0</v>
      </c>
      <c r="M15" s="45">
        <v>0</v>
      </c>
      <c r="N15" s="46">
        <v>1</v>
      </c>
      <c r="O15" s="43">
        <v>0</v>
      </c>
      <c r="P15" s="43">
        <v>0</v>
      </c>
      <c r="Q15" s="43">
        <v>1</v>
      </c>
      <c r="R15" s="43">
        <v>0</v>
      </c>
      <c r="S15" s="44">
        <v>0</v>
      </c>
      <c r="T15" s="47">
        <f t="shared" si="3"/>
        <v>3</v>
      </c>
      <c r="W15" s="26"/>
      <c r="X15" s="32">
        <f>SUM(X7:X14)</f>
        <v>89</v>
      </c>
      <c r="Y15" s="32">
        <f>SUM(Y7:Y14)</f>
        <v>56</v>
      </c>
      <c r="Z15" s="32">
        <f>Y15+X15</f>
        <v>145</v>
      </c>
    </row>
    <row r="16" spans="1:20" ht="25.5" customHeight="1" thickBot="1">
      <c r="A16" s="41" t="s">
        <v>25</v>
      </c>
      <c r="B16" s="42">
        <v>0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2">
        <v>0</v>
      </c>
      <c r="I16" s="43">
        <v>1</v>
      </c>
      <c r="J16" s="43">
        <v>0</v>
      </c>
      <c r="K16" s="43">
        <v>0</v>
      </c>
      <c r="L16" s="43">
        <v>0</v>
      </c>
      <c r="M16" s="45">
        <v>0</v>
      </c>
      <c r="N16" s="46">
        <v>3</v>
      </c>
      <c r="O16" s="43">
        <v>0</v>
      </c>
      <c r="P16" s="43">
        <v>0</v>
      </c>
      <c r="Q16" s="43">
        <v>1</v>
      </c>
      <c r="R16" s="43">
        <v>0</v>
      </c>
      <c r="S16" s="44">
        <v>0</v>
      </c>
      <c r="T16" s="47">
        <f t="shared" si="3"/>
        <v>5</v>
      </c>
    </row>
    <row r="17" spans="1:20" ht="25.5" customHeight="1" thickBot="1">
      <c r="A17" s="48" t="s">
        <v>27</v>
      </c>
      <c r="B17" s="49">
        <f aca="true" t="shared" si="4" ref="B17:L17">SUM(B9:B16)</f>
        <v>0</v>
      </c>
      <c r="C17" s="50">
        <f t="shared" si="4"/>
        <v>3</v>
      </c>
      <c r="D17" s="50">
        <f t="shared" si="4"/>
        <v>5</v>
      </c>
      <c r="E17" s="50">
        <f t="shared" si="4"/>
        <v>0</v>
      </c>
      <c r="F17" s="50">
        <f t="shared" si="4"/>
        <v>3</v>
      </c>
      <c r="G17" s="51">
        <f t="shared" si="4"/>
        <v>0</v>
      </c>
      <c r="H17" s="49">
        <f t="shared" si="4"/>
        <v>0</v>
      </c>
      <c r="I17" s="50">
        <f t="shared" si="4"/>
        <v>36</v>
      </c>
      <c r="J17" s="50">
        <f t="shared" si="4"/>
        <v>1</v>
      </c>
      <c r="K17" s="50">
        <f t="shared" si="4"/>
        <v>0</v>
      </c>
      <c r="L17" s="50">
        <f t="shared" si="4"/>
        <v>21</v>
      </c>
      <c r="M17" s="52">
        <f>SUM(M9:M16)</f>
        <v>0</v>
      </c>
      <c r="N17" s="53">
        <f aca="true" t="shared" si="5" ref="N17:S17">SUM(N9:N16)</f>
        <v>44</v>
      </c>
      <c r="O17" s="50">
        <f t="shared" si="5"/>
        <v>0</v>
      </c>
      <c r="P17" s="50">
        <f t="shared" si="5"/>
        <v>0</v>
      </c>
      <c r="Q17" s="50">
        <f t="shared" si="5"/>
        <v>32</v>
      </c>
      <c r="R17" s="50">
        <f t="shared" si="5"/>
        <v>0</v>
      </c>
      <c r="S17" s="51">
        <f t="shared" si="5"/>
        <v>0</v>
      </c>
      <c r="T17" s="54">
        <f>SUM(T9:T16)</f>
        <v>145</v>
      </c>
    </row>
    <row r="18" spans="1:19" ht="17.25" customHeight="1">
      <c r="A18" s="55" t="s">
        <v>28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33"/>
    </row>
    <row r="21" ht="15">
      <c r="AC21" s="58"/>
    </row>
    <row r="35" spans="1:20" ht="15.75" thickBo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</row>
    <row r="36" ht="15.75" thickTop="1"/>
  </sheetData>
  <sheetProtection/>
  <mergeCells count="13">
    <mergeCell ref="K6:M6"/>
    <mergeCell ref="N6:P6"/>
    <mergeCell ref="Q6:S6"/>
    <mergeCell ref="A2:T2"/>
    <mergeCell ref="A3:T3"/>
    <mergeCell ref="A5:A7"/>
    <mergeCell ref="B5:G5"/>
    <mergeCell ref="H5:M5"/>
    <mergeCell ref="N5:S5"/>
    <mergeCell ref="T5:T7"/>
    <mergeCell ref="B6:D6"/>
    <mergeCell ref="E6:G6"/>
    <mergeCell ref="H6:J6"/>
  </mergeCells>
  <printOptions horizontalCentered="1" verticalCentered="1"/>
  <pageMargins left="0.7086614173228347" right="0.7086614173228347" top="0.7480314960629921" bottom="0.7480314960629921" header="0.5905511811023623" footer="0.5905511811023623"/>
  <pageSetup fitToHeight="1" fitToWidth="1" horizontalDpi="600" verticalDpi="600" orientation="landscape" paperSize="9" scale="76" r:id="rId2"/>
  <headerFooter>
    <oddHeader>&amp;CESTADISTICA 2020</oddHeader>
    <oddFooter>&amp;COFICINA DE PLANEAMIENTO - Unidad de Racionalización y Estadística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</cp:lastModifiedBy>
  <dcterms:created xsi:type="dcterms:W3CDTF">2022-05-10T02:58:33Z</dcterms:created>
  <dcterms:modified xsi:type="dcterms:W3CDTF">2022-05-10T02:59:57Z</dcterms:modified>
  <cp:category/>
  <cp:version/>
  <cp:contentType/>
  <cp:contentStatus/>
</cp:coreProperties>
</file>